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jects\"/>
    </mc:Choice>
  </mc:AlternateContent>
  <xr:revisionPtr revIDLastSave="0" documentId="13_ncr:1_{399218CD-AABC-4260-B98F-749C972E49C0}" xr6:coauthVersionLast="46" xr6:coauthVersionMax="46" xr10:uidLastSave="{00000000-0000-0000-0000-000000000000}"/>
  <bookViews>
    <workbookView xWindow="1060" yWindow="1060" windowWidth="14400" windowHeight="7360" xr2:uid="{6582F67A-B10A-4C57-A37A-3E2EAED16CD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E10" i="1"/>
  <c r="E14" i="1" s="1"/>
  <c r="E8" i="1"/>
  <c r="E13" i="1" s="1"/>
  <c r="E6" i="1"/>
  <c r="E12" i="1" s="1"/>
  <c r="E4" i="1"/>
  <c r="E11" i="1" s="1"/>
  <c r="D16" i="1" l="1"/>
  <c r="E16" i="1" s="1"/>
  <c r="E17" i="1" s="1"/>
  <c r="E15" i="1"/>
</calcChain>
</file>

<file path=xl/sharedStrings.xml><?xml version="1.0" encoding="utf-8"?>
<sst xmlns="http://schemas.openxmlformats.org/spreadsheetml/2006/main" count="24" uniqueCount="12">
  <si>
    <t>RENTS</t>
  </si>
  <si>
    <t>Average</t>
  </si>
  <si>
    <t>1 bdrm</t>
  </si>
  <si>
    <t>Proposed</t>
  </si>
  <si>
    <t>2 bdrm</t>
  </si>
  <si>
    <t>3 bdrm</t>
  </si>
  <si>
    <t>4 bdrm</t>
  </si>
  <si>
    <t>% to Proposed</t>
  </si>
  <si>
    <t>Score</t>
  </si>
  <si>
    <t># of Proposed Units</t>
  </si>
  <si>
    <t>AFFORDABILITY</t>
  </si>
  <si>
    <t>*Fill in the shaded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</si>
</sst>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rbel"/>
      <family val="2"/>
    </font>
    <font>
      <sz val="10"/>
      <name val="Corbel"/>
      <family val="2"/>
    </font>
    <font>
      <b/>
      <sz val="12"/>
      <name val="Cambria"/>
      <family val="1"/>
    </font>
    <font>
      <b/>
      <sz val="12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2" xfId="0" applyFont="1" applyBorder="1" applyAlignment="1">
      <alignment horizontal="right"/>
    </xf>
    <xf numFmtId="0" fontId="3" fillId="0" borderId="1" xfId="0" applyFont="1" applyBorder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0" fontId="3" fillId="0" borderId="2" xfId="0" applyNumberFormat="1" applyFont="1" applyBorder="1" applyAlignment="1">
      <alignment horizontal="right"/>
    </xf>
    <xf numFmtId="10" fontId="2" fillId="0" borderId="2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1" fontId="2" fillId="3" borderId="4" xfId="0" applyNumberFormat="1" applyFont="1" applyFill="1" applyBorder="1"/>
    <xf numFmtId="0" fontId="3" fillId="4" borderId="2" xfId="0" applyFont="1" applyFill="1" applyBorder="1" applyProtection="1">
      <protection locked="0"/>
    </xf>
    <xf numFmtId="164" fontId="3" fillId="4" borderId="2" xfId="1" applyNumberFormat="1" applyFont="1" applyFill="1" applyBorder="1" applyAlignment="1" applyProtection="1"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4" fillId="0" borderId="1" xfId="0" applyFont="1" applyBorder="1"/>
    <xf numFmtId="10" fontId="3" fillId="0" borderId="9" xfId="0" applyNumberFormat="1" applyFont="1" applyBorder="1"/>
    <xf numFmtId="0" fontId="2" fillId="0" borderId="10" xfId="0" applyFont="1" applyBorder="1" applyAlignment="1">
      <alignment horizontal="right"/>
    </xf>
    <xf numFmtId="0" fontId="3" fillId="0" borderId="11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10" fontId="3" fillId="0" borderId="10" xfId="0" applyNumberFormat="1" applyFont="1" applyBorder="1" applyAlignment="1">
      <alignment horizontal="right"/>
    </xf>
    <xf numFmtId="10" fontId="3" fillId="0" borderId="12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3" fillId="0" borderId="12" xfId="0" applyNumberFormat="1" applyFont="1" applyBorder="1"/>
    <xf numFmtId="0" fontId="3" fillId="0" borderId="1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4" xfId="0" quotePrefix="1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8F5D8-F30A-44AE-8651-E16AB7133017}">
  <dimension ref="A1:E17"/>
  <sheetViews>
    <sheetView tabSelected="1" workbookViewId="0">
      <selection activeCell="C8" sqref="C8"/>
    </sheetView>
  </sheetViews>
  <sheetFormatPr defaultRowHeight="14.5" x14ac:dyDescent="0.35"/>
  <cols>
    <col min="3" max="4" width="16" bestFit="1" customWidth="1"/>
    <col min="5" max="5" width="8.1796875" bestFit="1" customWidth="1"/>
  </cols>
  <sheetData>
    <row r="1" spans="1:5" ht="16" thickBot="1" x14ac:dyDescent="0.4">
      <c r="A1" s="32" t="s">
        <v>10</v>
      </c>
      <c r="B1" s="33"/>
      <c r="C1" s="33"/>
      <c r="D1" s="33"/>
      <c r="E1" s="34"/>
    </row>
    <row r="2" spans="1:5" ht="15.5" x14ac:dyDescent="0.35">
      <c r="A2" s="17" t="s">
        <v>0</v>
      </c>
      <c r="B2" s="1"/>
      <c r="C2" s="35" t="s">
        <v>11</v>
      </c>
      <c r="D2" s="36"/>
      <c r="E2" s="37"/>
    </row>
    <row r="3" spans="1:5" x14ac:dyDescent="0.35">
      <c r="A3" s="2" t="s">
        <v>1</v>
      </c>
      <c r="B3" s="1" t="s">
        <v>2</v>
      </c>
      <c r="C3" s="3"/>
      <c r="D3" s="4"/>
      <c r="E3" s="14"/>
    </row>
    <row r="4" spans="1:5" x14ac:dyDescent="0.35">
      <c r="A4" s="2" t="s">
        <v>3</v>
      </c>
      <c r="B4" s="1"/>
      <c r="C4" s="3"/>
      <c r="D4" s="16" t="s">
        <v>9</v>
      </c>
      <c r="E4" s="5" t="e">
        <f>((4*392)+(2*658)+(2*694)+(4*725))/D4</f>
        <v>#VALUE!</v>
      </c>
    </row>
    <row r="5" spans="1:5" x14ac:dyDescent="0.35">
      <c r="A5" s="2" t="s">
        <v>1</v>
      </c>
      <c r="B5" s="1" t="s">
        <v>4</v>
      </c>
      <c r="C5" s="3"/>
      <c r="D5" s="4"/>
      <c r="E5" s="14"/>
    </row>
    <row r="6" spans="1:5" x14ac:dyDescent="0.35">
      <c r="A6" s="2" t="s">
        <v>3</v>
      </c>
      <c r="B6" s="1"/>
      <c r="C6" s="3"/>
      <c r="D6" s="16" t="s">
        <v>9</v>
      </c>
      <c r="E6" s="5" t="e">
        <f>((3*463)+(18*790))/D6</f>
        <v>#VALUE!</v>
      </c>
    </row>
    <row r="7" spans="1:5" x14ac:dyDescent="0.35">
      <c r="A7" s="2" t="s">
        <v>1</v>
      </c>
      <c r="B7" s="1" t="s">
        <v>5</v>
      </c>
      <c r="C7" s="3"/>
      <c r="D7" s="4"/>
      <c r="E7" s="15"/>
    </row>
    <row r="8" spans="1:5" x14ac:dyDescent="0.35">
      <c r="A8" s="2" t="s">
        <v>3</v>
      </c>
      <c r="B8" s="1"/>
      <c r="C8" s="3"/>
      <c r="D8" s="16" t="s">
        <v>9</v>
      </c>
      <c r="E8" s="5" t="e">
        <f>((1*527)+(2*736)+(27*945))/D8</f>
        <v>#VALUE!</v>
      </c>
    </row>
    <row r="9" spans="1:5" x14ac:dyDescent="0.35">
      <c r="A9" s="2" t="s">
        <v>1</v>
      </c>
      <c r="B9" s="1" t="s">
        <v>6</v>
      </c>
      <c r="C9" s="3"/>
      <c r="D9" s="4"/>
      <c r="E9" s="14"/>
    </row>
    <row r="10" spans="1:5" ht="15" thickBot="1" x14ac:dyDescent="0.4">
      <c r="A10" s="2" t="s">
        <v>3</v>
      </c>
      <c r="B10" s="1"/>
      <c r="C10" s="6"/>
      <c r="D10" s="16" t="s">
        <v>9</v>
      </c>
      <c r="E10" s="5" t="e">
        <f>((3*1046))/D10</f>
        <v>#VALUE!</v>
      </c>
    </row>
    <row r="11" spans="1:5" x14ac:dyDescent="0.35">
      <c r="A11" s="18" t="s">
        <v>7</v>
      </c>
      <c r="B11" s="19"/>
      <c r="C11" s="20" t="str">
        <f>D4</f>
        <v># of Proposed Units</v>
      </c>
      <c r="D11" s="21"/>
      <c r="E11" s="22" t="e">
        <f>(E3-E4)/E3</f>
        <v>#VALUE!</v>
      </c>
    </row>
    <row r="12" spans="1:5" x14ac:dyDescent="0.35">
      <c r="A12" s="23" t="s">
        <v>7</v>
      </c>
      <c r="B12" s="8"/>
      <c r="C12" s="24" t="str">
        <f>D6</f>
        <v># of Proposed Units</v>
      </c>
      <c r="D12" s="25"/>
      <c r="E12" s="7" t="e">
        <f>(E5-E6)/E5</f>
        <v>#VALUE!</v>
      </c>
    </row>
    <row r="13" spans="1:5" x14ac:dyDescent="0.35">
      <c r="A13" s="23" t="s">
        <v>7</v>
      </c>
      <c r="B13" s="8"/>
      <c r="C13" s="24" t="str">
        <f>D8</f>
        <v># of Proposed Units</v>
      </c>
      <c r="D13" s="25"/>
      <c r="E13" s="7" t="e">
        <f>(E7-E8)/E7</f>
        <v>#VALUE!</v>
      </c>
    </row>
    <row r="14" spans="1:5" x14ac:dyDescent="0.35">
      <c r="A14" s="23" t="s">
        <v>7</v>
      </c>
      <c r="B14" s="8"/>
      <c r="C14" s="24" t="str">
        <f>D10</f>
        <v># of Proposed Units</v>
      </c>
      <c r="D14" s="25"/>
      <c r="E14" s="7" t="e">
        <f>(E9-E10)/E9</f>
        <v>#VALUE!</v>
      </c>
    </row>
    <row r="15" spans="1:5" x14ac:dyDescent="0.35">
      <c r="A15" s="26"/>
      <c r="B15" s="8"/>
      <c r="C15" s="24"/>
      <c r="D15" s="25"/>
      <c r="E15" s="7" t="e">
        <f>(E11+E12+E13+E14)/4</f>
        <v>#VALUE!</v>
      </c>
    </row>
    <row r="16" spans="1:5" ht="15" thickBot="1" x14ac:dyDescent="0.4">
      <c r="A16" s="27"/>
      <c r="B16" s="28">
        <v>40</v>
      </c>
      <c r="C16" s="29"/>
      <c r="D16" s="30" t="e">
        <f>((E12*C12)+(E13*C13)+(E14*C14))/(C12+C13+C14)%</f>
        <v>#VALUE!</v>
      </c>
      <c r="E16" s="31" t="e">
        <f>IF(D16&gt;$B16,$B16,D16)</f>
        <v>#VALUE!</v>
      </c>
    </row>
    <row r="17" spans="1:5" ht="15" thickBot="1" x14ac:dyDescent="0.4">
      <c r="A17" s="9" t="s">
        <v>8</v>
      </c>
      <c r="B17" s="10">
        <v>48</v>
      </c>
      <c r="C17" s="11"/>
      <c r="D17" s="12"/>
      <c r="E17" s="13" t="e">
        <f>ROUND(E16,0)</f>
        <v>#VALUE!</v>
      </c>
    </row>
  </sheetData>
  <mergeCells count="2">
    <mergeCell ref="A1:E1"/>
    <mergeCell ref="C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More</dc:creator>
  <cp:lastModifiedBy>Casey More</cp:lastModifiedBy>
  <dcterms:created xsi:type="dcterms:W3CDTF">2021-05-05T12:29:28Z</dcterms:created>
  <dcterms:modified xsi:type="dcterms:W3CDTF">2021-05-05T12:47:38Z</dcterms:modified>
</cp:coreProperties>
</file>