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cts\2024 Round\2024 Funding Round\"/>
    </mc:Choice>
  </mc:AlternateContent>
  <xr:revisionPtr revIDLastSave="0" documentId="13_ncr:1_{0A5A9438-ABDC-495D-9BEA-DB2B3D34D32E}" xr6:coauthVersionLast="47" xr6:coauthVersionMax="47" xr10:uidLastSave="{00000000-0000-0000-0000-000000000000}"/>
  <bookViews>
    <workbookView xWindow="-28920" yWindow="-120" windowWidth="29040" windowHeight="15840" xr2:uid="{F891749B-82E3-4F18-97DC-12DC3F90FF7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<sst xmlns="http://schemas.openxmlformats.org/spreadsheetml/2006/main" count="71" uniqueCount="43">
  <si>
    <t>Developer</t>
  </si>
  <si>
    <t>Project Name</t>
  </si>
  <si>
    <t>Location</t>
  </si>
  <si>
    <t>Development Type</t>
  </si>
  <si>
    <t>HOME</t>
  </si>
  <si>
    <t>NHTF</t>
  </si>
  <si>
    <t>TAX CREDIT</t>
  </si>
  <si>
    <t>WHN</t>
  </si>
  <si>
    <t>New Constuction</t>
  </si>
  <si>
    <t>Sheridan</t>
  </si>
  <si>
    <t>Grimshaw Construction Inc</t>
  </si>
  <si>
    <t>Lincoln Avenue Capital</t>
  </si>
  <si>
    <t>Cheyenne</t>
  </si>
  <si>
    <t>Acq/Rehab</t>
  </si>
  <si>
    <t>Powell</t>
  </si>
  <si>
    <t>Haan Development</t>
  </si>
  <si>
    <t>Gillette</t>
  </si>
  <si>
    <t>Cornerstone Housing Group</t>
  </si>
  <si>
    <t>Parker Flats</t>
  </si>
  <si>
    <t>Blueline Development</t>
  </si>
  <si>
    <t>Tailwater Flats</t>
  </si>
  <si>
    <t>Laramie</t>
  </si>
  <si>
    <t>Overland Property Group</t>
  </si>
  <si>
    <t>The Reserves at Grand View Heights</t>
  </si>
  <si>
    <t>Summit Housing Group</t>
  </si>
  <si>
    <t>The Summit at Prosser Townhomes</t>
  </si>
  <si>
    <t>Cornerstone Apartments</t>
  </si>
  <si>
    <t>Parkside Apartments</t>
  </si>
  <si>
    <t>Pershing Pointe</t>
  </si>
  <si>
    <t>Robin's Point Apartments</t>
  </si>
  <si>
    <t>The Hynds Lofts</t>
  </si>
  <si>
    <t>Substantial Rehab - Conversion</t>
  </si>
  <si>
    <t>Gillette Bluegate Townhomes (Supplemental)</t>
  </si>
  <si>
    <t>Powell Meadowlark Townhomes (Supplemental)</t>
  </si>
  <si>
    <t xml:space="preserve">Ide Companies </t>
  </si>
  <si>
    <t xml:space="preserve">Rawlins Cathy Gardens </t>
  </si>
  <si>
    <t>Rawlins</t>
  </si>
  <si>
    <t>4% Bond Request</t>
  </si>
  <si>
    <t>Units</t>
  </si>
  <si>
    <t>2024 Funding Round - Applications Received</t>
  </si>
  <si>
    <t>Project Type</t>
  </si>
  <si>
    <t>Family</t>
  </si>
  <si>
    <t>Elderly 55+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</si>
</sst>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8"/>
      <color theme="0"/>
      <name val="Century Gothic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4407B"/>
        <bgColor indexed="64"/>
      </patternFill>
    </fill>
    <fill>
      <patternFill patternType="solid">
        <fgColor rgb="FFFFB31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6" fillId="0" borderId="2" xfId="2" applyFont="1" applyBorder="1"/>
    <xf numFmtId="44" fontId="6" fillId="0" borderId="2" xfId="2" applyNumberFormat="1" applyFont="1" applyBorder="1"/>
    <xf numFmtId="0" fontId="7" fillId="0" borderId="0" xfId="0" applyFont="1"/>
    <xf numFmtId="0" fontId="3" fillId="0" borderId="0" xfId="0" applyFont="1"/>
    <xf numFmtId="164" fontId="6" fillId="0" borderId="2" xfId="2" applyNumberFormat="1" applyFont="1" applyBorder="1"/>
    <xf numFmtId="0" fontId="5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Total" xfId="2" builtinId="2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solid">
          <fgColor indexed="64"/>
          <bgColor rgb="FFFFB316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F394AF-EDF3-4E7C-8B45-1AAA86FEB7D5}" name="Table1" displayName="Table1" ref="A2:J14" totalsRowShown="0" headerRowDxfId="12" dataDxfId="11" tableBorderDxfId="10" dataCellStyle="Currency">
  <autoFilter ref="A2:J14" xr:uid="{78F394AF-EDF3-4E7C-8B45-1AAA86FEB7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xmlns:xlrd2="http://schemas.microsoft.com/office/spreadsheetml/2017/richdata2" ref="A3:I14">
    <sortCondition ref="A2:A14"/>
  </sortState>
  <tableColumns count="10">
    <tableColumn id="1" xr3:uid="{F1E3969E-C717-4164-9054-488368E9412F}" name="Developer" dataDxfId="9"/>
    <tableColumn id="2" xr3:uid="{A7B93563-FAB3-4E02-9635-4181709D04D5}" name="Project Name" dataDxfId="8"/>
    <tableColumn id="3" xr3:uid="{24B7F1DC-9A6C-4C3D-8632-66008C9F70E3}" name="Location" dataDxfId="7"/>
    <tableColumn id="10" xr3:uid="{A421A703-F45B-4517-B7C6-B7F3FC5EE03B}" name="Project Type" dataDxfId="0"/>
    <tableColumn id="4" xr3:uid="{3C2F8E77-225D-4A41-B3DD-F1A40EB149E2}" name="Development Type" dataDxfId="6"/>
    <tableColumn id="9" xr3:uid="{2F867B3A-4AC4-464A-9907-7DCBFFF3732B}" name="Units" dataDxfId="5"/>
    <tableColumn id="5" xr3:uid="{50F2532E-EE4C-4B18-89BD-75C4CE973C5D}" name="HOME" dataDxfId="4" dataCellStyle="Currency"/>
    <tableColumn id="6" xr3:uid="{E2B882C5-4D35-499D-9F35-AB23EE8A4505}" name="NHTF" dataDxfId="3" dataCellStyle="Currency"/>
    <tableColumn id="7" xr3:uid="{F831E670-A0FF-48B6-8769-08A37FD70EE9}" name="TAX CREDIT" dataDxfId="2" dataCellStyle="Currency"/>
    <tableColumn id="8" xr3:uid="{2E002AAF-31B2-4245-903D-FDDA14698435}" name="4% Bond Request" dataDxfId="1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E964-65AD-4B9B-8D07-77F8E58E2E38}">
  <dimension ref="A1:J17"/>
  <sheetViews>
    <sheetView tabSelected="1" zoomScale="130" zoomScaleNormal="130" workbookViewId="0">
      <selection activeCell="D9" sqref="D9:D14"/>
    </sheetView>
  </sheetViews>
  <sheetFormatPr defaultColWidth="9.1796875" defaultRowHeight="13.5" x14ac:dyDescent="0.25"/>
  <cols>
    <col min="1" max="1" width="28.453125" style="6" bestFit="1" customWidth="1"/>
    <col min="2" max="2" width="27.81640625" style="6" bestFit="1" customWidth="1"/>
    <col min="3" max="3" width="9.1796875" style="6" bestFit="1" customWidth="1"/>
    <col min="4" max="4" width="9.1796875" style="6" customWidth="1"/>
    <col min="5" max="5" width="17" style="6" customWidth="1"/>
    <col min="6" max="6" width="7.54296875" style="6" customWidth="1"/>
    <col min="7" max="9" width="17.26953125" style="6" bestFit="1" customWidth="1"/>
    <col min="10" max="10" width="12.81640625" style="6" bestFit="1" customWidth="1"/>
    <col min="11" max="16384" width="9.1796875" style="6"/>
  </cols>
  <sheetData>
    <row r="1" spans="1:10" ht="22.5" x14ac:dyDescent="0.4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4" x14ac:dyDescent="0.3">
      <c r="A2" s="5" t="s">
        <v>0</v>
      </c>
      <c r="B2" s="5" t="s">
        <v>1</v>
      </c>
      <c r="C2" s="5" t="s">
        <v>2</v>
      </c>
      <c r="D2" s="5" t="s">
        <v>40</v>
      </c>
      <c r="E2" s="5" t="s">
        <v>3</v>
      </c>
      <c r="F2" s="5" t="s">
        <v>38</v>
      </c>
      <c r="G2" s="5" t="s">
        <v>4</v>
      </c>
      <c r="H2" s="5" t="s">
        <v>5</v>
      </c>
      <c r="I2" s="5" t="s">
        <v>6</v>
      </c>
      <c r="J2" s="5" t="s">
        <v>37</v>
      </c>
    </row>
    <row r="3" spans="1:10" ht="14" x14ac:dyDescent="0.3">
      <c r="A3" s="1" t="s">
        <v>19</v>
      </c>
      <c r="B3" s="1" t="s">
        <v>20</v>
      </c>
      <c r="C3" s="1" t="s">
        <v>21</v>
      </c>
      <c r="D3" s="1" t="s">
        <v>41</v>
      </c>
      <c r="E3" s="1" t="s">
        <v>8</v>
      </c>
      <c r="F3" s="1">
        <v>60</v>
      </c>
      <c r="G3" s="2">
        <v>2155000</v>
      </c>
      <c r="H3" s="2">
        <v>1780000</v>
      </c>
      <c r="I3" s="2">
        <v>1316874</v>
      </c>
      <c r="J3" s="2">
        <v>0</v>
      </c>
    </row>
    <row r="4" spans="1:10" ht="14" x14ac:dyDescent="0.3">
      <c r="A4" s="1" t="s">
        <v>17</v>
      </c>
      <c r="B4" s="1" t="s">
        <v>26</v>
      </c>
      <c r="C4" s="3" t="s">
        <v>21</v>
      </c>
      <c r="D4" s="3" t="s">
        <v>41</v>
      </c>
      <c r="E4" s="1" t="s">
        <v>8</v>
      </c>
      <c r="F4" s="1">
        <v>72</v>
      </c>
      <c r="G4" s="2">
        <v>3645000</v>
      </c>
      <c r="H4" s="2">
        <v>1900000</v>
      </c>
      <c r="I4" s="2">
        <v>1190000</v>
      </c>
      <c r="J4" s="2">
        <v>0</v>
      </c>
    </row>
    <row r="5" spans="1:10" ht="14" x14ac:dyDescent="0.3">
      <c r="A5" s="1" t="s">
        <v>10</v>
      </c>
      <c r="B5" s="1" t="s">
        <v>18</v>
      </c>
      <c r="C5" s="1" t="s">
        <v>9</v>
      </c>
      <c r="D5" s="1" t="s">
        <v>41</v>
      </c>
      <c r="E5" s="1" t="s">
        <v>8</v>
      </c>
      <c r="F5" s="1">
        <v>24</v>
      </c>
      <c r="G5" s="2">
        <v>1172938</v>
      </c>
      <c r="H5" s="2">
        <v>879014</v>
      </c>
      <c r="I5" s="2">
        <v>494640</v>
      </c>
      <c r="J5" s="2">
        <v>0</v>
      </c>
    </row>
    <row r="6" spans="1:10" ht="23" x14ac:dyDescent="0.3">
      <c r="A6" s="1" t="s">
        <v>15</v>
      </c>
      <c r="B6" s="3" t="s">
        <v>32</v>
      </c>
      <c r="C6" s="1" t="s">
        <v>16</v>
      </c>
      <c r="D6" s="1" t="s">
        <v>41</v>
      </c>
      <c r="E6" s="1" t="s">
        <v>8</v>
      </c>
      <c r="F6" s="1">
        <v>32</v>
      </c>
      <c r="G6" s="2">
        <v>0</v>
      </c>
      <c r="H6" s="2">
        <v>440000</v>
      </c>
      <c r="I6" s="2">
        <v>1067537</v>
      </c>
      <c r="J6" s="2">
        <v>0</v>
      </c>
    </row>
    <row r="7" spans="1:10" ht="23" x14ac:dyDescent="0.3">
      <c r="A7" s="1" t="s">
        <v>15</v>
      </c>
      <c r="B7" s="3" t="s">
        <v>33</v>
      </c>
      <c r="C7" s="1" t="s">
        <v>14</v>
      </c>
      <c r="D7" s="1" t="s">
        <v>41</v>
      </c>
      <c r="E7" s="1" t="s">
        <v>8</v>
      </c>
      <c r="F7" s="1">
        <v>24</v>
      </c>
      <c r="G7" s="2">
        <v>0</v>
      </c>
      <c r="H7" s="2">
        <v>178000</v>
      </c>
      <c r="I7" s="2">
        <v>825565</v>
      </c>
      <c r="J7" s="2">
        <v>0</v>
      </c>
    </row>
    <row r="8" spans="1:10" ht="14" x14ac:dyDescent="0.3">
      <c r="A8" s="1" t="s">
        <v>34</v>
      </c>
      <c r="B8" s="1" t="s">
        <v>35</v>
      </c>
      <c r="C8" s="1" t="s">
        <v>36</v>
      </c>
      <c r="D8" s="1" t="s">
        <v>42</v>
      </c>
      <c r="E8" s="1" t="s">
        <v>13</v>
      </c>
      <c r="F8" s="1">
        <v>40</v>
      </c>
      <c r="G8" s="4">
        <v>1058000</v>
      </c>
      <c r="H8" s="4">
        <v>780000</v>
      </c>
      <c r="I8" s="4">
        <v>863761</v>
      </c>
      <c r="J8" s="2">
        <v>0</v>
      </c>
    </row>
    <row r="9" spans="1:10" ht="14" x14ac:dyDescent="0.3">
      <c r="A9" s="1" t="s">
        <v>11</v>
      </c>
      <c r="B9" s="1" t="s">
        <v>27</v>
      </c>
      <c r="C9" s="1" t="s">
        <v>16</v>
      </c>
      <c r="D9" s="1" t="s">
        <v>41</v>
      </c>
      <c r="E9" s="1" t="s">
        <v>13</v>
      </c>
      <c r="F9" s="1">
        <v>94</v>
      </c>
      <c r="G9" s="2">
        <v>0</v>
      </c>
      <c r="H9" s="2">
        <v>2500000</v>
      </c>
      <c r="I9" s="2">
        <v>0</v>
      </c>
      <c r="J9" s="2">
        <v>760222</v>
      </c>
    </row>
    <row r="10" spans="1:10" ht="14" x14ac:dyDescent="0.3">
      <c r="A10" s="1" t="s">
        <v>11</v>
      </c>
      <c r="B10" s="1" t="s">
        <v>28</v>
      </c>
      <c r="C10" s="1" t="s">
        <v>12</v>
      </c>
      <c r="D10" s="1" t="s">
        <v>41</v>
      </c>
      <c r="E10" s="1" t="s">
        <v>13</v>
      </c>
      <c r="F10" s="1">
        <v>188</v>
      </c>
      <c r="G10" s="2">
        <v>3381828</v>
      </c>
      <c r="H10" s="2">
        <v>0</v>
      </c>
      <c r="I10" s="2">
        <v>0</v>
      </c>
      <c r="J10" s="2">
        <v>1524143</v>
      </c>
    </row>
    <row r="11" spans="1:10" ht="23" x14ac:dyDescent="0.3">
      <c r="A11" s="1" t="s">
        <v>22</v>
      </c>
      <c r="B11" s="1" t="s">
        <v>30</v>
      </c>
      <c r="C11" s="1" t="s">
        <v>12</v>
      </c>
      <c r="D11" s="1" t="s">
        <v>41</v>
      </c>
      <c r="E11" s="3" t="s">
        <v>31</v>
      </c>
      <c r="F11" s="3">
        <v>36</v>
      </c>
      <c r="G11" s="2">
        <v>2043680</v>
      </c>
      <c r="H11" s="2">
        <v>1629493</v>
      </c>
      <c r="I11" s="2">
        <v>954460</v>
      </c>
      <c r="J11" s="2">
        <v>0</v>
      </c>
    </row>
    <row r="12" spans="1:10" ht="14" x14ac:dyDescent="0.3">
      <c r="A12" s="1" t="s">
        <v>22</v>
      </c>
      <c r="B12" s="1" t="s">
        <v>23</v>
      </c>
      <c r="C12" s="1" t="s">
        <v>21</v>
      </c>
      <c r="D12" s="1" t="s">
        <v>41</v>
      </c>
      <c r="E12" s="1" t="s">
        <v>8</v>
      </c>
      <c r="F12" s="1">
        <v>42</v>
      </c>
      <c r="G12" s="2">
        <v>2453900</v>
      </c>
      <c r="H12" s="2">
        <v>2212724</v>
      </c>
      <c r="I12" s="2">
        <v>1032900</v>
      </c>
      <c r="J12" s="2">
        <v>0</v>
      </c>
    </row>
    <row r="13" spans="1:10" ht="14" x14ac:dyDescent="0.3">
      <c r="A13" s="1" t="s">
        <v>24</v>
      </c>
      <c r="B13" s="1" t="s">
        <v>25</v>
      </c>
      <c r="C13" s="1" t="s">
        <v>12</v>
      </c>
      <c r="D13" s="1" t="s">
        <v>41</v>
      </c>
      <c r="E13" s="1" t="s">
        <v>8</v>
      </c>
      <c r="F13" s="1">
        <v>48</v>
      </c>
      <c r="G13" s="4">
        <v>1659543</v>
      </c>
      <c r="H13" s="4">
        <v>1659543</v>
      </c>
      <c r="I13" s="4">
        <v>1200000</v>
      </c>
      <c r="J13" s="2">
        <v>0</v>
      </c>
    </row>
    <row r="14" spans="1:10" ht="14" x14ac:dyDescent="0.3">
      <c r="A14" s="1" t="s">
        <v>7</v>
      </c>
      <c r="B14" s="1" t="s">
        <v>29</v>
      </c>
      <c r="C14" s="1" t="s">
        <v>12</v>
      </c>
      <c r="D14" s="1" t="s">
        <v>41</v>
      </c>
      <c r="E14" s="1" t="s">
        <v>8</v>
      </c>
      <c r="F14" s="1">
        <v>48</v>
      </c>
      <c r="G14" s="2">
        <v>2600000</v>
      </c>
      <c r="H14" s="2">
        <v>1980000</v>
      </c>
      <c r="I14" s="2">
        <v>1340000</v>
      </c>
      <c r="J14" s="2">
        <v>0</v>
      </c>
    </row>
    <row r="15" spans="1:10" ht="14.5" thickBot="1" x14ac:dyDescent="0.35">
      <c r="A15" s="7"/>
      <c r="B15" s="7"/>
      <c r="C15" s="7"/>
      <c r="D15" s="7"/>
      <c r="E15" s="7"/>
      <c r="F15" s="7"/>
      <c r="G15" s="8">
        <f>SUM(G3:G14)</f>
        <v>20169889</v>
      </c>
      <c r="H15" s="8">
        <f>SUM(H3:H14)</f>
        <v>15938774</v>
      </c>
      <c r="I15" s="8">
        <f>SUM(I3:I14)</f>
        <v>10285737</v>
      </c>
      <c r="J15" s="11">
        <f>SUM(Table1[4% Bond Request])</f>
        <v>2284365</v>
      </c>
    </row>
    <row r="16" spans="1:10" ht="14.5" thickTop="1" x14ac:dyDescent="0.3">
      <c r="A16" s="9"/>
      <c r="B16" s="10"/>
      <c r="C16" s="10"/>
      <c r="D16" s="10"/>
      <c r="E16" s="10"/>
      <c r="F16" s="10"/>
      <c r="G16" s="10"/>
      <c r="H16" s="10"/>
      <c r="I16" s="10"/>
    </row>
    <row r="17" spans="1:9" ht="14" x14ac:dyDescent="0.3">
      <c r="A17" s="9"/>
      <c r="B17" s="10"/>
      <c r="C17" s="10"/>
      <c r="D17" s="10"/>
      <c r="E17" s="10"/>
      <c r="F17" s="10"/>
      <c r="G17" s="10"/>
      <c r="H17" s="10"/>
      <c r="I17" s="10"/>
    </row>
  </sheetData>
  <sortState xmlns:xlrd2="http://schemas.microsoft.com/office/spreadsheetml/2017/richdata2" ref="A3:I22">
    <sortCondition ref="A2:A22"/>
  </sortState>
  <mergeCells count="1">
    <mergeCell ref="A1:J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Coscino</dc:creator>
  <cp:lastModifiedBy>Tessa Condelario</cp:lastModifiedBy>
  <dcterms:created xsi:type="dcterms:W3CDTF">2022-10-05T19:36:34Z</dcterms:created>
  <dcterms:modified xsi:type="dcterms:W3CDTF">2023-10-16T20:53:00Z</dcterms:modified>
</cp:coreProperties>
</file>